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96f7641e412844ca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BoQ" sheetId="1" r:id="Rb1e6873607a149e6"/>
    <x:sheet xmlns:r="http://schemas.openxmlformats.org/officeDocument/2006/relationships" name="Lookups" sheetId="2" r:id="Rd1f06646f814457c"/>
    <x:sheet xmlns:r="http://schemas.openxmlformats.org/officeDocument/2006/relationships" name="Instructions" sheetId="3" r:id="R2c77e28b95234304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2">
    <x:numFmt numFmtId="164" formatCode="0.0%"/>
    <x:numFmt numFmtId="165" formatCode="&quot;$&quot;#,##0.00"/>
  </x:numFmts>
  <x:fonts count="7">
    <x:font>
      <x:sz val="11"/>
      <x:color theme="1"/>
      <x:name val="Calibri"/>
      <x:family val="2"/>
      <x:scheme val="minor"/>
    </x:font>
    <x:font>
      <x:b/>
      <x:sz val="14"/>
      <x:color rgb="00FFFFFF"/>
    </x:font>
    <x:font>
      <x:b/>
      <x:color rgb="001F4E79"/>
    </x:font>
    <x:font>
      <x:b/>
    </x:font>
    <x:font>
      <x:color rgb="000000FF"/>
    </x:font>
    <x:font>
      <x:i/>
    </x:font>
    <x:font>
      <x:b/>
      <x:sz val="14"/>
    </x:font>
  </x:fonts>
  <x:fills count="7">
    <x:fill>
      <x:patternFill patternType="none"/>
    </x:fill>
    <x:fill>
      <x:patternFill patternType="gray125"/>
    </x:fill>
    <x:fill>
      <x:patternFill patternType="solid">
        <x:fgColor rgb="001F4E79"/>
      </x:patternFill>
    </x:fill>
    <x:fill>
      <x:patternFill patternType="solid">
        <x:fgColor rgb="00D9E1F2"/>
      </x:patternFill>
    </x:fill>
    <x:fill>
      <x:patternFill patternType="solid">
        <x:fgColor rgb="00FFF2CC"/>
      </x:patternFill>
    </x:fill>
    <x:fill>
      <x:patternFill patternType="solid">
        <x:fgColor rgb="00C6E0B4"/>
      </x:patternFill>
    </x:fill>
    <x:fill>
      <x:patternFill patternType="solid">
        <x:fgColor rgb="00F2F2F2"/>
      </x:patternFill>
    </x:fill>
  </x:fills>
  <x:borders count="2">
    <x:border>
      <x:left/>
      <x:right/>
      <x:top/>
      <x:bottom/>
      <x:diagonal/>
    </x:border>
    <x:border>
      <x:left style="thin">
        <x:color rgb="00BFBFBF"/>
      </x:left>
      <x:right style="thin">
        <x:color rgb="00BFBFBF"/>
      </x:right>
      <x:top style="thin">
        <x:color rgb="00BFBFBF"/>
      </x:top>
      <x:bottom style="thin">
        <x:color rgb="00BFBFBF"/>
      </x:bottom>
    </x:border>
  </x:borders>
  <x:cellStyleXfs count="1">
    <x:xf numFmtId="0" fontId="0" fillId="0" borderId="0"/>
  </x:cellStyleXfs>
  <x:cellXfs count="19">
    <x:xf numFmtId="0" fontId="0" fillId="0" borderId="0" xfId="0"/>
    <x:xf numFmtId="0" fontId="1" fillId="2" borderId="0" xfId="0" applyAlignment="1">
      <x:alignment vertical="center"/>
    </x:xf>
    <x:xf numFmtId="0" fontId="2" fillId="3" borderId="0" xfId="0" applyAlignment="1">
      <x:alignment horizontal="left" vertical="center" wrapText="1"/>
    </x:xf>
    <x:xf numFmtId="0" fontId="3" fillId="0" borderId="1" xfId="0" applyAlignment="1">
      <x:alignment horizontal="left" vertical="center" wrapText="1"/>
    </x:xf>
    <x:xf numFmtId="0" fontId="4" fillId="0" borderId="1" xfId="0" applyAlignment="1">
      <x:alignment horizontal="left" vertical="center" wrapText="1"/>
    </x:xf>
    <x:xf numFmtId="0" fontId="0" fillId="0" borderId="1" xfId="0"/>
    <x:xf numFmtId="0" fontId="3" fillId="4" borderId="1" xfId="0" applyAlignment="1">
      <x:alignment horizontal="left" vertical="center" wrapText="1"/>
    </x:xf>
    <x:xf numFmtId="0" fontId="5" fillId="0" borderId="1" xfId="0" applyAlignment="1">
      <x:alignment vertical="top" wrapText="1"/>
    </x:xf>
    <x:xf numFmtId="164" fontId="4" fillId="0" borderId="1" xfId="0" applyAlignment="1">
      <x:alignment horizontal="right" vertical="center" wrapText="1"/>
    </x:xf>
    <x:xf numFmtId="165" fontId="0" fillId="0" borderId="1" xfId="0" applyAlignment="1">
      <x:alignment horizontal="right" vertical="center" wrapText="1"/>
    </x:xf>
    <x:xf numFmtId="165" fontId="4" fillId="0" borderId="1" xfId="0" applyAlignment="1">
      <x:alignment horizontal="right" vertical="center" wrapText="1"/>
    </x:xf>
    <x:xf numFmtId="0" fontId="3" fillId="5" borderId="1" xfId="0" applyAlignment="1">
      <x:alignment horizontal="left" vertical="center" wrapText="1"/>
    </x:xf>
    <x:xf numFmtId="165" fontId="3" fillId="5" borderId="1" xfId="0" applyAlignment="1">
      <x:alignment horizontal="right" vertical="center" wrapText="1"/>
    </x:xf>
    <x:xf numFmtId="0" fontId="3" fillId="6" borderId="1" xfId="0" applyAlignment="1">
      <x:alignment horizontal="center" vertical="center" wrapText="1"/>
    </x:xf>
    <x:xf numFmtId="0" fontId="4" fillId="0" borderId="1" xfId="0" applyAlignment="1">
      <x:alignment vertical="top" wrapText="1"/>
    </x:xf>
    <x:xf numFmtId="2" fontId="4" fillId="0" borderId="1" xfId="0" applyAlignment="1">
      <x:alignment vertical="top" wrapText="1"/>
    </x:xf>
    <x:xf numFmtId="0" fontId="3" fillId="6" borderId="0" xfId="0" applyAlignment="1">
      <x:alignment horizontal="center" vertical="center" wrapText="1"/>
    </x:xf>
    <x:xf numFmtId="0" fontId="6" fillId="0" borderId="0" xfId="0"/>
    <x:xf numFmtId="0" fontId="0" fillId="0" borderId="0" xfId="0" applyAlignment="1">
      <x:alignment vertical="top" wrapText="1"/>
    </x:xf>
  </x:cellXfs>
  <x:cellStyles count="1">
    <x:cellStyle name="Normal" xfId="0"/>
  </x:cellStyles>
  <x:colors>
    <x:indexedColors>
      <x:rgbColor rgb="00000000"/>
      <x:rgbColor rgb="00FFFFFF"/>
      <x:rgbColor rgb="00FF0000"/>
      <x:rgbColor rgb="0000FF00"/>
      <x:rgbColor rgb="000000FF"/>
      <x:rgbColor rgb="00FFFF00"/>
      <x:rgbColor rgb="00FF00FF"/>
      <x:rgbColor rgb="0000FFFF"/>
      <x:rgbColor rgb="00000000"/>
      <x:rgbColor rgb="00FFFFFF"/>
      <x:rgbColor rgb="00FF0000"/>
      <x:rgbColor rgb="0000FF00"/>
      <x:rgbColor rgb="000000FF"/>
      <x:rgbColor rgb="00FFFF00"/>
      <x:rgbColor rgb="00FF00FF"/>
      <x:rgbColor rgb="0000FFFF"/>
      <x:rgbColor rgb="00800000"/>
      <x:rgbColor rgb="00008000"/>
      <x:rgbColor rgb="00000080"/>
      <x:rgbColor rgb="00808000"/>
      <x:rgbColor rgb="00800080"/>
      <x:rgbColor rgb="00008080"/>
      <x:rgbColor rgb="00C0C0C0"/>
      <x:rgbColor rgb="00808080"/>
      <x:rgbColor rgb="009999FF"/>
      <x:rgbColor rgb="00993366"/>
      <x:rgbColor rgb="00FFFFCC"/>
      <x:rgbColor rgb="00CCFFFF"/>
      <x:rgbColor rgb="00660066"/>
      <x:rgbColor rgb="00FF8080"/>
      <x:rgbColor rgb="000066CC"/>
      <x:rgbColor rgb="00CCCCFF"/>
      <x:rgbColor rgb="00000080"/>
      <x:rgbColor rgb="00FF00FF"/>
      <x:rgbColor rgb="00FFFF00"/>
      <x:rgbColor rgb="0000FFFF"/>
      <x:rgbColor rgb="00800080"/>
      <x:rgbColor rgb="00800000"/>
      <x:rgbColor rgb="00008080"/>
      <x:rgbColor rgb="000000FF"/>
      <x:rgbColor rgb="0000CCFF"/>
      <x:rgbColor rgb="00CCFFFF"/>
      <x:rgbColor rgb="00CCFFCC"/>
      <x:rgbColor rgb="00FFFF99"/>
      <x:rgbColor rgb="0099CCFF"/>
      <x:rgbColor rgb="00FF99CC"/>
      <x:rgbColor rgb="00CC99FF"/>
      <x:rgbColor rgb="00FFCC99"/>
      <x:rgbColor rgb="003366FF"/>
      <x:rgbColor rgb="0033CCCC"/>
      <x:rgbColor rgb="0099CC00"/>
      <x:rgbColor rgb="00FFCC00"/>
      <x:rgbColor rgb="00FF9900"/>
      <x:rgbColor rgb="00FF6600"/>
      <x:rgbColor rgb="00666699"/>
      <x:rgbColor rgb="00969696"/>
      <x:rgbColor rgb="00003366"/>
      <x:rgbColor rgb="00339966"/>
      <x:rgbColor rgb="00003300"/>
      <x:rgbColor rgb="00333300"/>
      <x:rgbColor rgb="00993300"/>
      <x:rgbColor rgb="00993366"/>
      <x:rgbColor rgb="00333399"/>
      <x:rgbColor rgb="00333333"/>
    </x:indexedColors>
  </x:color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37f381db460340e5" /><Relationship Type="http://schemas.openxmlformats.org/officeDocument/2006/relationships/theme" Target="/xl/theme/theme1.xml" Id="R34e53415642f4265" /><Relationship Type="http://schemas.openxmlformats.org/officeDocument/2006/relationships/sharedStrings" Target="/xl/sharedStrings.xml" Id="R7548dca0ba874093" /><Relationship Type="http://schemas.openxmlformats.org/officeDocument/2006/relationships/worksheet" Target="/xl/worksheets/sheet1.xml" Id="Rb1e6873607a149e6" /><Relationship Type="http://schemas.openxmlformats.org/officeDocument/2006/relationships/worksheet" Target="/xl/worksheets/sheet2.xml" Id="Rd1f06646f814457c" /><Relationship Type="http://schemas.openxmlformats.org/officeDocument/2006/relationships/worksheet" Target="/xl/worksheets/sheet3.xml" Id="R2c77e28b95234304" 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</a:theme>
</file>

<file path=xl/worksheets/sheet1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18" customWidth="1"/>
    <x:col min="2" max="2" width="18" customWidth="1"/>
    <x:col min="3" max="3" width="34" customWidth="1"/>
    <x:col min="4" max="4" width="26" customWidth="1"/>
    <x:col min="5" max="5" width="10" customWidth="1"/>
    <x:col min="6" max="6" width="10" customWidth="1"/>
    <x:col min="7" max="7" width="16" customWidth="1"/>
    <x:col min="8" max="8" width="16" customWidth="1"/>
    <x:col min="9" max="9" width="16" customWidth="1"/>
    <x:col min="10" max="10" width="9" customWidth="1"/>
    <x:col min="11" max="11" width="18" customWidth="1"/>
    <x:col min="12" max="12" width="18" customWidth="1"/>
    <x:col min="13" max="13" width="22" customWidth="1"/>
  </x:cols>
  <x:sheetData>
    <x:row r="1" ht="26" customHeight="1">
      <x:c r="A1" s="1" t="inlineStr">
        <x:is>
          <x:t xml:space="preserve">Living Room Renovation — Bill of Quantities (BoQ) Template</x:t>
        </x:is>
      </x:c>
    </x:row>
    <x:row r="3" ht="18" customHeight="1">
      <x:c r="A3" s="2" t="inlineStr">
        <x:is>
          <x:t xml:space="preserve">Project Info</x:t>
        </x:is>
      </x:c>
    </x:row>
    <x:row r="4" ht="18" customHeight="1">
      <x:c r="A4" s="3" t="inlineStr">
        <x:is>
          <x:t xml:space="preserve">Project Name</x:t>
        </x:is>
      </x:c>
      <x:c r="B4" s="4" t="inlineStr">
        <x:is>
          <x:t xml:space="preserve"/>
        </x:is>
      </x:c>
      <x:c r="C4" s="5" t="n"/>
      <x:c r="D4" s="5" t="n"/>
      <x:c r="E4" s="6" t="inlineStr">
        <x:is>
          <x:t xml:space="preserve">Notes</x:t>
        </x:is>
      </x:c>
      <x:c r="F4" s="5" t="n"/>
      <x:c r="G4" s="5" t="n"/>
      <x:c r="H4" s="5" t="n"/>
      <x:c r="I4" s="5" t="n"/>
      <x:c r="J4" s="5" t="n"/>
      <x:c r="K4" s="5" t="n"/>
      <x:c r="L4" s="5" t="n"/>
      <x:c r="M4" s="5" t="n"/>
    </x:row>
    <x:row r="5" ht="18" customHeight="1">
      <x:c r="A5" s="3" t="inlineStr">
        <x:is>
          <x:t xml:space="preserve">Property / Brand</x:t>
        </x:is>
      </x:c>
      <x:c r="B5" s="4" t="inlineStr">
        <x:is>
          <x:t xml:space="preserve"/>
        </x:is>
      </x:c>
      <x:c r="C5" s="5" t="n"/>
      <x:c r="D5" s="5" t="n"/>
      <x:c r="E5" s="7" t="inlineStr">
        <x:is>
          <x:t xml:space="preserve">Use blue cells for inputs. Keep spec nouns consistent (wear layer, veneer thickness, tile format, etc.).</x:t>
        </x:is>
      </x:c>
      <x:c r="F5" s="5" t="n"/>
      <x:c r="G5" s="5" t="n"/>
      <x:c r="H5" s="5" t="n"/>
      <x:c r="I5" s="5" t="n"/>
      <x:c r="J5" s="5" t="n"/>
      <x:c r="K5" s="5" t="n"/>
      <x:c r="L5" s="5" t="n"/>
      <x:c r="M5" s="5" t="n"/>
    </x:row>
    <x:row r="6" ht="18" customHeight="1">
      <x:c r="A6" s="3" t="inlineStr">
        <x:is>
          <x:t xml:space="preserve">Location (City/Country)</x:t>
        </x:is>
      </x:c>
      <x:c r="B6" s="4" t="inlineStr">
        <x:is>
          <x:t xml:space="preserve"/>
        </x:is>
      </x:c>
      <x:c r="C6" s="5" t="n"/>
      <x:c r="D6" s="5" t="n"/>
      <x:c r="E6" s="5" t="n"/>
      <x:c r="F6" s="5" t="n"/>
      <x:c r="G6" s="5" t="n"/>
      <x:c r="H6" s="5" t="n"/>
      <x:c r="I6" s="5" t="n"/>
      <x:c r="J6" s="5" t="n"/>
      <x:c r="K6" s="5" t="n"/>
      <x:c r="L6" s="5" t="n"/>
      <x:c r="M6" s="5" t="n"/>
    </x:row>
    <x:row r="7" ht="18" customHeight="1">
      <x:c r="A7" s="3" t="inlineStr">
        <x:is>
          <x:t xml:space="preserve"># of Units / Lounges</x:t>
        </x:is>
      </x:c>
      <x:c r="B7" s="4" t="n">
        <x:v>1</x:v>
      </x:c>
      <x:c r="C7" s="5" t="n"/>
      <x:c r="D7" s="5" t="n"/>
      <x:c r="E7" s="5" t="n"/>
      <x:c r="F7" s="5" t="n"/>
      <x:c r="G7" s="5" t="n"/>
      <x:c r="H7" s="5" t="n"/>
      <x:c r="I7" s="5" t="n"/>
      <x:c r="J7" s="5" t="n"/>
      <x:c r="K7" s="5" t="n"/>
      <x:c r="L7" s="5" t="n"/>
      <x:c r="M7" s="5" t="n"/>
    </x:row>
    <x:row r="8" ht="18" customHeight="1">
      <x:c r="A8" s="3" t="inlineStr">
        <x:is>
          <x:t xml:space="preserve">Target Completion Date</x:t>
        </x:is>
      </x:c>
      <x:c r="B8" s="4" t="inlineStr">
        <x:is>
          <x:t xml:space="preserve">2025-12-17</x:t>
        </x:is>
      </x:c>
      <x:c r="C8" s="5" t="n"/>
      <x:c r="D8" s="5" t="n"/>
      <x:c r="E8" s="5" t="n"/>
      <x:c r="F8" s="5" t="n"/>
      <x:c r="G8" s="5" t="n"/>
      <x:c r="H8" s="5" t="n"/>
      <x:c r="I8" s="5" t="n"/>
      <x:c r="J8" s="5" t="n"/>
      <x:c r="K8" s="5" t="n"/>
      <x:c r="L8" s="5" t="n"/>
      <x:c r="M8" s="5" t="n"/>
    </x:row>
    <x:row r="9" ht="18" customHeight="1">
      <x:c r="A9" s="3" t="inlineStr">
        <x:is>
          <x:t xml:space="preserve">Currency (e.g., USD)</x:t>
        </x:is>
      </x:c>
      <x:c r="B9" s="4" t="inlineStr">
        <x:is>
          <x:t xml:space="preserve">USD</x:t>
        </x:is>
      </x:c>
      <x:c r="C9" s="5" t="n"/>
      <x:c r="D9" s="5" t="n"/>
      <x:c r="E9" s="5" t="n"/>
      <x:c r="F9" s="5" t="n"/>
      <x:c r="G9" s="5" t="n"/>
      <x:c r="H9" s="5" t="n"/>
      <x:c r="I9" s="5" t="n"/>
      <x:c r="J9" s="5" t="n"/>
      <x:c r="K9" s="5" t="n"/>
      <x:c r="L9" s="5" t="n"/>
      <x:c r="M9" s="5" t="n"/>
    </x:row>
    <x:row r="11" ht="18" customHeight="1">
      <x:c r="A11" s="2" t="inlineStr">
        <x:is>
          <x:t xml:space="preserve">Assumptions (Adjust for Your Market)</x:t>
        </x:is>
      </x:c>
    </x:row>
    <x:row r="12" ht="18" customHeight="1">
      <x:c r="A12" s="3" t="inlineStr">
        <x:is>
          <x:t xml:space="preserve">Labor Rate Multiplier (vs baseline)</x:t>
        </x:is>
      </x:c>
      <x:c r="B12" s="8" t="n">
        <x:v>1</x:v>
      </x:c>
      <x:c r="C12" s="5" t="n"/>
      <x:c r="D12" s="5" t="n"/>
      <x:c r="E12" s="2" t="inlineStr">
        <x:is>
          <x:t xml:space="preserve">Summary</x:t>
        </x:is>
      </x:c>
    </x:row>
    <x:row r="13" ht="18" customHeight="1">
      <x:c r="A13" s="3" t="inlineStr">
        <x:is>
          <x:t xml:space="preserve">Default Waste Factor</x:t>
        </x:is>
      </x:c>
      <x:c r="B13" s="8" t="n">
        <x:v>0.08</x:v>
      </x:c>
      <x:c r="C13" s="5" t="n"/>
      <x:c r="D13" s="5" t="n"/>
      <x:c r="E13" s="3" t="inlineStr">
        <x:is>
          <x:t xml:space="preserve">Material Subtotal</x:t>
        </x:is>
      </x:c>
      <x:c r="F13" s="9">
        <x:f>SUM($G$28:$G$77)</x:f>
        <x:v>0</x:v>
      </x:c>
      <x:c r="G13" s="5" t="n"/>
      <x:c r="H13" s="5" t="n"/>
      <x:c r="I13" s="5" t="n"/>
      <x:c r="J13" s="5" t="n"/>
      <x:c r="K13" s="5" t="n"/>
      <x:c r="L13" s="5" t="n"/>
      <x:c r="M13" s="5" t="n"/>
    </x:row>
    <x:row r="14" ht="18" customHeight="1">
      <x:c r="A14" s="3" t="inlineStr">
        <x:is>
          <x:t xml:space="preserve">Contingency</x:t>
        </x:is>
      </x:c>
      <x:c r="B14" s="8" t="n">
        <x:v>0.1</x:v>
      </x:c>
      <x:c r="C14" s="5" t="n"/>
      <x:c r="D14" s="5" t="n"/>
      <x:c r="E14" s="3" t="inlineStr">
        <x:is>
          <x:t xml:space="preserve">Labor Subtotal</x:t>
        </x:is>
      </x:c>
      <x:c r="F14" s="9">
        <x:f>SUM($H$28:$H$77)</x:f>
        <x:v>0</x:v>
      </x:c>
      <x:c r="G14" s="5" t="n"/>
      <x:c r="H14" s="5" t="n"/>
      <x:c r="I14" s="5" t="n"/>
      <x:c r="J14" s="5" t="n"/>
      <x:c r="K14" s="5" t="n"/>
      <x:c r="L14" s="5" t="n"/>
      <x:c r="M14" s="5" t="n"/>
    </x:row>
    <x:row r="15" ht="18" customHeight="1">
      <x:c r="A15" s="3" t="inlineStr">
        <x:is>
          <x:t xml:space="preserve">Taxes / VAT / GST</x:t>
        </x:is>
      </x:c>
      <x:c r="B15" s="8" t="n">
        <x:v>0</x:v>
      </x:c>
      <x:c r="C15" s="5" t="n"/>
      <x:c r="D15" s="5" t="n"/>
      <x:c r="E15" s="3" t="inlineStr">
        <x:is>
          <x:t xml:space="preserve">Other Unit Costs Subtotal</x:t>
        </x:is>
      </x:c>
      <x:c r="F15" s="9">
        <x:f>SUM($I$28:$I$77)</x:f>
        <x:v>0</x:v>
      </x:c>
      <x:c r="G15" s="5" t="n"/>
      <x:c r="H15" s="5" t="n"/>
      <x:c r="I15" s="5" t="n"/>
      <x:c r="J15" s="5" t="n"/>
      <x:c r="K15" s="5" t="n"/>
      <x:c r="L15" s="5" t="n"/>
      <x:c r="M15" s="5" t="n"/>
    </x:row>
    <x:row r="16" ht="18" customHeight="1">
      <x:c r="A16" s="3" t="inlineStr">
        <x:is>
          <x:t xml:space="preserve">Duties (if importing)</x:t>
        </x:is>
      </x:c>
      <x:c r="B16" s="8" t="n">
        <x:v>0</x:v>
      </x:c>
      <x:c r="C16" s="5" t="n"/>
      <x:c r="D16" s="5" t="n"/>
      <x:c r="E16" s="3" t="inlineStr">
        <x:is>
          <x:t xml:space="preserve">Line Subtotal (Before Adders)</x:t>
        </x:is>
      </x:c>
      <x:c r="F16" s="9">
        <x:f>SUM($L$28:$L$77)</x:f>
        <x:v>0</x:v>
      </x:c>
      <x:c r="G16" s="5" t="n"/>
      <x:c r="H16" s="5" t="n"/>
      <x:c r="I16" s="5" t="n"/>
      <x:c r="J16" s="5" t="n"/>
      <x:c r="K16" s="5" t="n"/>
      <x:c r="L16" s="5" t="n"/>
      <x:c r="M16" s="5" t="n"/>
    </x:row>
    <x:row r="17" ht="18" customHeight="1">
      <x:c r="A17" s="3" t="inlineStr">
        <x:is>
          <x:t xml:space="preserve">QC &amp; Inspection Allowance (% of material)</x:t>
        </x:is>
      </x:c>
      <x:c r="B17" s="8" t="n">
        <x:v>0.02</x:v>
      </x:c>
      <x:c r="C17" s="5" t="n"/>
      <x:c r="D17" s="5" t="n"/>
      <x:c r="E17" s="3" t="inlineStr">
        <x:is>
          <x:t xml:space="preserve">QC Allowance</x:t>
        </x:is>
      </x:c>
      <x:c r="F17" s="9">
        <x:f>F13*$B$17</x:f>
        <x:v>0</x:v>
      </x:c>
      <x:c r="G17" s="5" t="n"/>
      <x:c r="H17" s="5" t="n"/>
      <x:c r="I17" s="5" t="n"/>
      <x:c r="J17" s="5" t="n"/>
      <x:c r="K17" s="5" t="n"/>
      <x:c r="L17" s="5" t="n"/>
      <x:c r="M17" s="5" t="n"/>
    </x:row>
    <x:row r="18" ht="18" customHeight="1">
      <x:c r="A18" s="3" t="inlineStr">
        <x:is>
          <x:t xml:space="preserve">Packaging Allowance (% of material)</x:t>
        </x:is>
      </x:c>
      <x:c r="B18" s="8" t="n">
        <x:v>0.01</x:v>
      </x:c>
      <x:c r="C18" s="5" t="n"/>
      <x:c r="D18" s="5" t="n"/>
      <x:c r="E18" s="3" t="inlineStr">
        <x:is>
          <x:t xml:space="preserve">Packaging Allowance</x:t>
        </x:is>
      </x:c>
      <x:c r="F18" s="9">
        <x:f>F13*$B$18</x:f>
        <x:v>0</x:v>
      </x:c>
      <x:c r="G18" s="5" t="n"/>
      <x:c r="H18" s="5" t="n"/>
      <x:c r="I18" s="5" t="n"/>
      <x:c r="J18" s="5" t="n"/>
      <x:c r="K18" s="5" t="n"/>
      <x:c r="L18" s="5" t="n"/>
      <x:c r="M18" s="5" t="n"/>
    </x:row>
    <x:row r="19" ht="18" customHeight="1">
      <x:c r="A19" s="3" t="inlineStr">
        <x:is>
          <x:t xml:space="preserve">Freight &amp; Local Delivery (Lump Sum)</x:t>
        </x:is>
      </x:c>
      <x:c r="B19" s="10" t="n">
        <x:v>0</x:v>
      </x:c>
      <x:c r="C19" s="5" t="n"/>
      <x:c r="D19" s="5" t="n"/>
      <x:c r="E19" s="3" t="inlineStr">
        <x:is>
          <x:t xml:space="preserve">Freight &amp; Local Delivery</x:t>
        </x:is>
      </x:c>
      <x:c r="F19" s="9">
        <x:f>$B$19</x:f>
        <x:v>0</x:v>
      </x:c>
      <x:c r="G19" s="5" t="n"/>
      <x:c r="H19" s="5" t="n"/>
      <x:c r="I19" s="5" t="n"/>
      <x:c r="J19" s="5" t="n"/>
      <x:c r="K19" s="5" t="n"/>
      <x:c r="L19" s="5" t="n"/>
      <x:c r="M19" s="5" t="n"/>
    </x:row>
    <x:row r="20">
      <x:c r="E20" s="3" t="inlineStr">
        <x:is>
          <x:t xml:space="preserve">Subtotal (With Logistics/QC)</x:t>
        </x:is>
      </x:c>
      <x:c r="F20" s="9">
        <x:f>F16+F17+F18+F19</x:f>
        <x:v>0</x:v>
      </x:c>
      <x:c r="G20" s="5" t="n"/>
      <x:c r="H20" s="5" t="n"/>
      <x:c r="I20" s="5" t="n"/>
      <x:c r="J20" s="5" t="n"/>
      <x:c r="K20" s="5" t="n"/>
      <x:c r="L20" s="5" t="n"/>
      <x:c r="M20" s="5" t="n"/>
    </x:row>
    <x:row r="21">
      <x:c r="E21" s="3" t="inlineStr">
        <x:is>
          <x:t xml:space="preserve">Contingency</x:t>
        </x:is>
      </x:c>
      <x:c r="F21" s="9">
        <x:f>F20*$B$14</x:f>
        <x:v>0</x:v>
      </x:c>
      <x:c r="G21" s="5" t="n"/>
      <x:c r="H21" s="5" t="n"/>
      <x:c r="I21" s="5" t="n"/>
      <x:c r="J21" s="5" t="n"/>
      <x:c r="K21" s="5" t="n"/>
      <x:c r="L21" s="5" t="n"/>
      <x:c r="M21" s="5" t="n"/>
    </x:row>
    <x:row r="22">
      <x:c r="E22" s="3" t="inlineStr">
        <x:is>
          <x:t xml:space="preserve">Taxes / VAT / GST</x:t>
        </x:is>
      </x:c>
      <x:c r="F22" s="9">
        <x:f>(F20+F21)*$B$15</x:f>
        <x:v>0</x:v>
      </x:c>
      <x:c r="G22" s="5" t="n"/>
      <x:c r="H22" s="5" t="n"/>
      <x:c r="I22" s="5" t="n"/>
      <x:c r="J22" s="5" t="n"/>
      <x:c r="K22" s="5" t="n"/>
      <x:c r="L22" s="5" t="n"/>
      <x:c r="M22" s="5" t="n"/>
    </x:row>
    <x:row r="23">
      <x:c r="E23" s="3" t="inlineStr">
        <x:is>
          <x:t xml:space="preserve">Duties</x:t>
        </x:is>
      </x:c>
      <x:c r="F23" s="9">
        <x:f>(F20+F21)*$B$16</x:f>
        <x:v>0</x:v>
      </x:c>
      <x:c r="G23" s="5" t="n"/>
      <x:c r="H23" s="5" t="n"/>
      <x:c r="I23" s="5" t="n"/>
      <x:c r="J23" s="5" t="n"/>
      <x:c r="K23" s="5" t="n"/>
      <x:c r="L23" s="5" t="n"/>
      <x:c r="M23" s="5" t="n"/>
    </x:row>
    <x:row r="24">
      <x:c r="E24" s="11" t="inlineStr">
        <x:is>
          <x:t xml:space="preserve">Grand Total</x:t>
        </x:is>
      </x:c>
      <x:c r="F24" s="12">
        <x:f>F20+F21+F22+F23</x:f>
        <x:v>0</x:v>
      </x:c>
      <x:c r="G24" s="5" t="n"/>
      <x:c r="H24" s="5" t="n"/>
      <x:c r="I24" s="5" t="n"/>
      <x:c r="J24" s="5" t="n"/>
      <x:c r="K24" s="5" t="n"/>
      <x:c r="L24" s="5" t="n"/>
      <x:c r="M24" s="5" t="n"/>
    </x:row>
    <x:row r="26" ht="18" customHeight="1">
      <x:c r="A26" s="2" t="inlineStr">
        <x:is>
          <x:t xml:space="preserve">BoQ Line Items</x:t>
        </x:is>
      </x:c>
    </x:row>
    <x:row r="27" ht="28" customHeight="1">
      <x:c r="A27" s="13" t="inlineStr">
        <x:is>
          <x:t xml:space="preserve">Trade</x:t>
        </x:is>
      </x:c>
      <x:c r="B27" s="13" t="inlineStr">
        <x:is>
          <x:t xml:space="preserve">Category</x:t>
        </x:is>
      </x:c>
      <x:c r="C27" s="13" t="inlineStr">
        <x:is>
          <x:t xml:space="preserve">Item / Description</x:t>
        </x:is>
      </x:c>
      <x:c r="D27" s="13" t="inlineStr">
        <x:is>
          <x:t xml:space="preserve">Spec / Standard</x:t>
        </x:is>
      </x:c>
      <x:c r="E27" s="13" t="inlineStr">
        <x:is>
          <x:t xml:space="preserve">Unit</x:t>
        </x:is>
      </x:c>
      <x:c r="F27" s="13" t="inlineStr">
        <x:is>
          <x:t xml:space="preserve">Qty</x:t>
        </x:is>
      </x:c>
      <x:c r="G27" s="13" t="inlineStr">
        <x:is>
          <x:t xml:space="preserve">Material Unit Cost</x:t>
        </x:is>
      </x:c>
      <x:c r="H27" s="13" t="inlineStr">
        <x:is>
          <x:t xml:space="preserve">Labor Unit Cost</x:t>
        </x:is>
      </x:c>
      <x:c r="I27" s="13" t="inlineStr">
        <x:is>
          <x:t xml:space="preserve">Other Unit Cost</x:t>
        </x:is>
      </x:c>
      <x:c r="J27" s="13" t="inlineStr">
        <x:is>
          <x:t xml:space="preserve">Waste %</x:t>
        </x:is>
      </x:c>
      <x:c r="K27" s="13" t="inlineStr">
        <x:is>
          <x:t xml:space="preserve">Unit Cost (w/ Waste)</x:t>
        </x:is>
      </x:c>
      <x:c r="L27" s="13" t="inlineStr">
        <x:is>
          <x:t xml:space="preserve">Line Subtotal</x:t>
        </x:is>
      </x:c>
      <x:c r="M27" s="13" t="inlineStr">
        <x:is>
          <x:t xml:space="preserve">Notes / Vendor</x:t>
        </x:is>
      </x:c>
    </x:row>
    <x:row r="28" ht="36" customHeight="1">
      <x:c r="A28" s="14" t="n"/>
      <x:c r="B28" s="14" t="n"/>
      <x:c r="C28" s="14" t="n"/>
      <x:c r="D28" s="14" t="n"/>
      <x:c r="E28" s="14" t="n"/>
      <x:c r="F28" s="15" t="n"/>
      <x:c r="G28" s="10" t="n"/>
      <x:c r="H28" s="10" t="n"/>
      <x:c r="I28" s="10" t="n"/>
      <x:c r="J28" s="8">
        <x:f>$B$13</x:f>
        <x:v>0.08</x:v>
      </x:c>
      <x:c r="K28" s="9">
        <x:f>IFERROR((G28+H28+I28)*(1+J28),"")</x:f>
      </x:c>
      <x:c r="L28" s="9">
        <x:f>IFERROR(F28*K28,"")</x:f>
      </x:c>
      <x:c r="M28" s="14" t="n"/>
    </x:row>
    <x:row r="29" ht="36" customHeight="1">
      <x:c r="A29" s="14" t="n"/>
      <x:c r="B29" s="14" t="n"/>
      <x:c r="C29" s="14" t="n"/>
      <x:c r="D29" s="14" t="n"/>
      <x:c r="E29" s="14" t="n"/>
      <x:c r="F29" s="15" t="n"/>
      <x:c r="G29" s="10" t="n"/>
      <x:c r="H29" s="10" t="n"/>
      <x:c r="I29" s="10" t="n"/>
      <x:c r="J29" s="8">
        <x:f>$B$13</x:f>
        <x:v>0.08</x:v>
      </x:c>
      <x:c r="K29" s="9">
        <x:f>IFERROR((G29+H29+I29)*(1+J29),"")</x:f>
      </x:c>
      <x:c r="L29" s="9">
        <x:f>IFERROR(F29*K29,"")</x:f>
      </x:c>
      <x:c r="M29" s="14" t="n"/>
    </x:row>
    <x:row r="30" ht="36" customHeight="1">
      <x:c r="A30" s="14" t="n"/>
      <x:c r="B30" s="14" t="n"/>
      <x:c r="C30" s="14" t="n"/>
      <x:c r="D30" s="14" t="n"/>
      <x:c r="E30" s="14" t="n"/>
      <x:c r="F30" s="15" t="n"/>
      <x:c r="G30" s="10" t="n"/>
      <x:c r="H30" s="10" t="n"/>
      <x:c r="I30" s="10" t="n"/>
      <x:c r="J30" s="8">
        <x:f>$B$13</x:f>
        <x:v>0.08</x:v>
      </x:c>
      <x:c r="K30" s="9">
        <x:f>IFERROR((G30+H30+I30)*(1+J30),"")</x:f>
      </x:c>
      <x:c r="L30" s="9">
        <x:f>IFERROR(F30*K30,"")</x:f>
      </x:c>
      <x:c r="M30" s="14" t="n"/>
    </x:row>
    <x:row r="31" ht="36" customHeight="1">
      <x:c r="A31" s="14" t="n"/>
      <x:c r="B31" s="14" t="n"/>
      <x:c r="C31" s="14" t="n"/>
      <x:c r="D31" s="14" t="n"/>
      <x:c r="E31" s="14" t="n"/>
      <x:c r="F31" s="15" t="n"/>
      <x:c r="G31" s="10" t="n"/>
      <x:c r="H31" s="10" t="n"/>
      <x:c r="I31" s="10" t="n"/>
      <x:c r="J31" s="8">
        <x:f>$B$13</x:f>
        <x:v>0.08</x:v>
      </x:c>
      <x:c r="K31" s="9">
        <x:f>IFERROR((G31+H31+I31)*(1+J31),"")</x:f>
      </x:c>
      <x:c r="L31" s="9">
        <x:f>IFERROR(F31*K31,"")</x:f>
      </x:c>
      <x:c r="M31" s="14" t="n"/>
    </x:row>
    <x:row r="32" ht="36" customHeight="1">
      <x:c r="A32" s="14" t="n"/>
      <x:c r="B32" s="14" t="n"/>
      <x:c r="C32" s="14" t="n"/>
      <x:c r="D32" s="14" t="n"/>
      <x:c r="E32" s="14" t="n"/>
      <x:c r="F32" s="15" t="n"/>
      <x:c r="G32" s="10" t="n"/>
      <x:c r="H32" s="10" t="n"/>
      <x:c r="I32" s="10" t="n"/>
      <x:c r="J32" s="8">
        <x:f>$B$13</x:f>
        <x:v>0.08</x:v>
      </x:c>
      <x:c r="K32" s="9">
        <x:f>IFERROR((G32+H32+I32)*(1+J32),"")</x:f>
      </x:c>
      <x:c r="L32" s="9">
        <x:f>IFERROR(F32*K32,"")</x:f>
      </x:c>
      <x:c r="M32" s="14" t="n"/>
    </x:row>
    <x:row r="33" ht="36" customHeight="1">
      <x:c r="A33" s="14" t="n"/>
      <x:c r="B33" s="14" t="n"/>
      <x:c r="C33" s="14" t="n"/>
      <x:c r="D33" s="14" t="n"/>
      <x:c r="E33" s="14" t="n"/>
      <x:c r="F33" s="15" t="n"/>
      <x:c r="G33" s="10" t="n"/>
      <x:c r="H33" s="10" t="n"/>
      <x:c r="I33" s="10" t="n"/>
      <x:c r="J33" s="8">
        <x:f>$B$13</x:f>
        <x:v>0.08</x:v>
      </x:c>
      <x:c r="K33" s="9">
        <x:f>IFERROR((G33+H33+I33)*(1+J33),"")</x:f>
      </x:c>
      <x:c r="L33" s="9">
        <x:f>IFERROR(F33*K33,"")</x:f>
      </x:c>
      <x:c r="M33" s="14" t="n"/>
    </x:row>
    <x:row r="34" ht="36" customHeight="1">
      <x:c r="A34" s="14" t="n"/>
      <x:c r="B34" s="14" t="n"/>
      <x:c r="C34" s="14" t="n"/>
      <x:c r="D34" s="14" t="n"/>
      <x:c r="E34" s="14" t="n"/>
      <x:c r="F34" s="15" t="n"/>
      <x:c r="G34" s="10" t="n"/>
      <x:c r="H34" s="10" t="n"/>
      <x:c r="I34" s="10" t="n"/>
      <x:c r="J34" s="8">
        <x:f>$B$13</x:f>
        <x:v>0.08</x:v>
      </x:c>
      <x:c r="K34" s="9">
        <x:f>IFERROR((G34+H34+I34)*(1+J34),"")</x:f>
      </x:c>
      <x:c r="L34" s="9">
        <x:f>IFERROR(F34*K34,"")</x:f>
      </x:c>
      <x:c r="M34" s="14" t="n"/>
    </x:row>
    <x:row r="35" ht="36" customHeight="1">
      <x:c r="A35" s="14" t="n"/>
      <x:c r="B35" s="14" t="n"/>
      <x:c r="C35" s="14" t="n"/>
      <x:c r="D35" s="14" t="n"/>
      <x:c r="E35" s="14" t="n"/>
      <x:c r="F35" s="15" t="n"/>
      <x:c r="G35" s="10" t="n"/>
      <x:c r="H35" s="10" t="n"/>
      <x:c r="I35" s="10" t="n"/>
      <x:c r="J35" s="8">
        <x:f>$B$13</x:f>
        <x:v>0.08</x:v>
      </x:c>
      <x:c r="K35" s="9">
        <x:f>IFERROR((G35+H35+I35)*(1+J35),"")</x:f>
      </x:c>
      <x:c r="L35" s="9">
        <x:f>IFERROR(F35*K35,"")</x:f>
      </x:c>
      <x:c r="M35" s="14" t="n"/>
    </x:row>
    <x:row r="36" ht="36" customHeight="1">
      <x:c r="A36" s="14" t="n"/>
      <x:c r="B36" s="14" t="n"/>
      <x:c r="C36" s="14" t="n"/>
      <x:c r="D36" s="14" t="n"/>
      <x:c r="E36" s="14" t="n"/>
      <x:c r="F36" s="15" t="n"/>
      <x:c r="G36" s="10" t="n"/>
      <x:c r="H36" s="10" t="n"/>
      <x:c r="I36" s="10" t="n"/>
      <x:c r="J36" s="8">
        <x:f>$B$13</x:f>
        <x:v>0.08</x:v>
      </x:c>
      <x:c r="K36" s="9">
        <x:f>IFERROR((G36+H36+I36)*(1+J36),"")</x:f>
      </x:c>
      <x:c r="L36" s="9">
        <x:f>IFERROR(F36*K36,"")</x:f>
      </x:c>
      <x:c r="M36" s="14" t="n"/>
    </x:row>
    <x:row r="37" ht="36" customHeight="1">
      <x:c r="A37" s="14" t="n"/>
      <x:c r="B37" s="14" t="n"/>
      <x:c r="C37" s="14" t="n"/>
      <x:c r="D37" s="14" t="n"/>
      <x:c r="E37" s="14" t="n"/>
      <x:c r="F37" s="15" t="n"/>
      <x:c r="G37" s="10" t="n"/>
      <x:c r="H37" s="10" t="n"/>
      <x:c r="I37" s="10" t="n"/>
      <x:c r="J37" s="8">
        <x:f>$B$13</x:f>
        <x:v>0.08</x:v>
      </x:c>
      <x:c r="K37" s="9">
        <x:f>IFERROR((G37+H37+I37)*(1+J37),"")</x:f>
      </x:c>
      <x:c r="L37" s="9">
        <x:f>IFERROR(F37*K37,"")</x:f>
      </x:c>
      <x:c r="M37" s="14" t="n"/>
    </x:row>
    <x:row r="38" ht="36" customHeight="1">
      <x:c r="A38" s="14" t="n"/>
      <x:c r="B38" s="14" t="n"/>
      <x:c r="C38" s="14" t="n"/>
      <x:c r="D38" s="14" t="n"/>
      <x:c r="E38" s="14" t="n"/>
      <x:c r="F38" s="15" t="n"/>
      <x:c r="G38" s="10" t="n"/>
      <x:c r="H38" s="10" t="n"/>
      <x:c r="I38" s="10" t="n"/>
      <x:c r="J38" s="8">
        <x:f>$B$13</x:f>
        <x:v>0.08</x:v>
      </x:c>
      <x:c r="K38" s="9">
        <x:f>IFERROR((G38+H38+I38)*(1+J38),"")</x:f>
      </x:c>
      <x:c r="L38" s="9">
        <x:f>IFERROR(F38*K38,"")</x:f>
      </x:c>
      <x:c r="M38" s="14" t="n"/>
    </x:row>
    <x:row r="39" ht="36" customHeight="1">
      <x:c r="A39" s="14" t="n"/>
      <x:c r="B39" s="14" t="n"/>
      <x:c r="C39" s="14" t="n"/>
      <x:c r="D39" s="14" t="n"/>
      <x:c r="E39" s="14" t="n"/>
      <x:c r="F39" s="15" t="n"/>
      <x:c r="G39" s="10" t="n"/>
      <x:c r="H39" s="10" t="n"/>
      <x:c r="I39" s="10" t="n"/>
      <x:c r="J39" s="8">
        <x:f>$B$13</x:f>
        <x:v>0.08</x:v>
      </x:c>
      <x:c r="K39" s="9">
        <x:f>IFERROR((G39+H39+I39)*(1+J39),"")</x:f>
      </x:c>
      <x:c r="L39" s="9">
        <x:f>IFERROR(F39*K39,"")</x:f>
      </x:c>
      <x:c r="M39" s="14" t="n"/>
    </x:row>
    <x:row r="40" ht="36" customHeight="1">
      <x:c r="A40" s="14" t="n"/>
      <x:c r="B40" s="14" t="n"/>
      <x:c r="C40" s="14" t="n"/>
      <x:c r="D40" s="14" t="n"/>
      <x:c r="E40" s="14" t="n"/>
      <x:c r="F40" s="15" t="n"/>
      <x:c r="G40" s="10" t="n"/>
      <x:c r="H40" s="10" t="n"/>
      <x:c r="I40" s="10" t="n"/>
      <x:c r="J40" s="8">
        <x:f>$B$13</x:f>
        <x:v>0.08</x:v>
      </x:c>
      <x:c r="K40" s="9">
        <x:f>IFERROR((G40+H40+I40)*(1+J40),"")</x:f>
      </x:c>
      <x:c r="L40" s="9">
        <x:f>IFERROR(F40*K40,"")</x:f>
      </x:c>
      <x:c r="M40" s="14" t="n"/>
    </x:row>
    <x:row r="41" ht="36" customHeight="1">
      <x:c r="A41" s="14" t="n"/>
      <x:c r="B41" s="14" t="n"/>
      <x:c r="C41" s="14" t="n"/>
      <x:c r="D41" s="14" t="n"/>
      <x:c r="E41" s="14" t="n"/>
      <x:c r="F41" s="15" t="n"/>
      <x:c r="G41" s="10" t="n"/>
      <x:c r="H41" s="10" t="n"/>
      <x:c r="I41" s="10" t="n"/>
      <x:c r="J41" s="8">
        <x:f>$B$13</x:f>
        <x:v>0.08</x:v>
      </x:c>
      <x:c r="K41" s="9">
        <x:f>IFERROR((G41+H41+I41)*(1+J41),"")</x:f>
      </x:c>
      <x:c r="L41" s="9">
        <x:f>IFERROR(F41*K41,"")</x:f>
      </x:c>
      <x:c r="M41" s="14" t="n"/>
    </x:row>
    <x:row r="42" ht="36" customHeight="1">
      <x:c r="A42" s="14" t="n"/>
      <x:c r="B42" s="14" t="n"/>
      <x:c r="C42" s="14" t="n"/>
      <x:c r="D42" s="14" t="n"/>
      <x:c r="E42" s="14" t="n"/>
      <x:c r="F42" s="15" t="n"/>
      <x:c r="G42" s="10" t="n"/>
      <x:c r="H42" s="10" t="n"/>
      <x:c r="I42" s="10" t="n"/>
      <x:c r="J42" s="8">
        <x:f>$B$13</x:f>
        <x:v>0.08</x:v>
      </x:c>
      <x:c r="K42" s="9">
        <x:f>IFERROR((G42+H42+I42)*(1+J42),"")</x:f>
      </x:c>
      <x:c r="L42" s="9">
        <x:f>IFERROR(F42*K42,"")</x:f>
      </x:c>
      <x:c r="M42" s="14" t="n"/>
    </x:row>
    <x:row r="43" ht="36" customHeight="1">
      <x:c r="A43" s="14" t="n"/>
      <x:c r="B43" s="14" t="n"/>
      <x:c r="C43" s="14" t="n"/>
      <x:c r="D43" s="14" t="n"/>
      <x:c r="E43" s="14" t="n"/>
      <x:c r="F43" s="15" t="n"/>
      <x:c r="G43" s="10" t="n"/>
      <x:c r="H43" s="10" t="n"/>
      <x:c r="I43" s="10" t="n"/>
      <x:c r="J43" s="8">
        <x:f>$B$13</x:f>
        <x:v>0.08</x:v>
      </x:c>
      <x:c r="K43" s="9">
        <x:f>IFERROR((G43+H43+I43)*(1+J43),"")</x:f>
      </x:c>
      <x:c r="L43" s="9">
        <x:f>IFERROR(F43*K43,"")</x:f>
      </x:c>
      <x:c r="M43" s="14" t="n"/>
    </x:row>
    <x:row r="44" ht="36" customHeight="1">
      <x:c r="A44" s="14" t="n"/>
      <x:c r="B44" s="14" t="n"/>
      <x:c r="C44" s="14" t="n"/>
      <x:c r="D44" s="14" t="n"/>
      <x:c r="E44" s="14" t="n"/>
      <x:c r="F44" s="15" t="n"/>
      <x:c r="G44" s="10" t="n"/>
      <x:c r="H44" s="10" t="n"/>
      <x:c r="I44" s="10" t="n"/>
      <x:c r="J44" s="8">
        <x:f>$B$13</x:f>
        <x:v>0.08</x:v>
      </x:c>
      <x:c r="K44" s="9">
        <x:f>IFERROR((G44+H44+I44)*(1+J44),"")</x:f>
      </x:c>
      <x:c r="L44" s="9">
        <x:f>IFERROR(F44*K44,"")</x:f>
      </x:c>
      <x:c r="M44" s="14" t="n"/>
    </x:row>
    <x:row r="45" ht="36" customHeight="1">
      <x:c r="A45" s="14" t="n"/>
      <x:c r="B45" s="14" t="n"/>
      <x:c r="C45" s="14" t="n"/>
      <x:c r="D45" s="14" t="n"/>
      <x:c r="E45" s="14" t="n"/>
      <x:c r="F45" s="15" t="n"/>
      <x:c r="G45" s="10" t="n"/>
      <x:c r="H45" s="10" t="n"/>
      <x:c r="I45" s="10" t="n"/>
      <x:c r="J45" s="8">
        <x:f>$B$13</x:f>
        <x:v>0.08</x:v>
      </x:c>
      <x:c r="K45" s="9">
        <x:f>IFERROR((G45+H45+I45)*(1+J45),"")</x:f>
      </x:c>
      <x:c r="L45" s="9">
        <x:f>IFERROR(F45*K45,"")</x:f>
      </x:c>
      <x:c r="M45" s="14" t="n"/>
    </x:row>
    <x:row r="46" ht="36" customHeight="1">
      <x:c r="A46" s="14" t="n"/>
      <x:c r="B46" s="14" t="n"/>
      <x:c r="C46" s="14" t="n"/>
      <x:c r="D46" s="14" t="n"/>
      <x:c r="E46" s="14" t="n"/>
      <x:c r="F46" s="15" t="n"/>
      <x:c r="G46" s="10" t="n"/>
      <x:c r="H46" s="10" t="n"/>
      <x:c r="I46" s="10" t="n"/>
      <x:c r="J46" s="8">
        <x:f>$B$13</x:f>
        <x:v>0.08</x:v>
      </x:c>
      <x:c r="K46" s="9">
        <x:f>IFERROR((G46+H46+I46)*(1+J46),"")</x:f>
      </x:c>
      <x:c r="L46" s="9">
        <x:f>IFERROR(F46*K46,"")</x:f>
      </x:c>
      <x:c r="M46" s="14" t="n"/>
    </x:row>
    <x:row r="47" ht="36" customHeight="1">
      <x:c r="A47" s="14" t="n"/>
      <x:c r="B47" s="14" t="n"/>
      <x:c r="C47" s="14" t="n"/>
      <x:c r="D47" s="14" t="n"/>
      <x:c r="E47" s="14" t="n"/>
      <x:c r="F47" s="15" t="n"/>
      <x:c r="G47" s="10" t="n"/>
      <x:c r="H47" s="10" t="n"/>
      <x:c r="I47" s="10" t="n"/>
      <x:c r="J47" s="8">
        <x:f>$B$13</x:f>
        <x:v>0.08</x:v>
      </x:c>
      <x:c r="K47" s="9">
        <x:f>IFERROR((G47+H47+I47)*(1+J47),"")</x:f>
      </x:c>
      <x:c r="L47" s="9">
        <x:f>IFERROR(F47*K47,"")</x:f>
      </x:c>
      <x:c r="M47" s="14" t="n"/>
    </x:row>
    <x:row r="48" ht="36" customHeight="1">
      <x:c r="A48" s="14" t="n"/>
      <x:c r="B48" s="14" t="n"/>
      <x:c r="C48" s="14" t="n"/>
      <x:c r="D48" s="14" t="n"/>
      <x:c r="E48" s="14" t="n"/>
      <x:c r="F48" s="15" t="n"/>
      <x:c r="G48" s="10" t="n"/>
      <x:c r="H48" s="10" t="n"/>
      <x:c r="I48" s="10" t="n"/>
      <x:c r="J48" s="8">
        <x:f>$B$13</x:f>
        <x:v>0.08</x:v>
      </x:c>
      <x:c r="K48" s="9">
        <x:f>IFERROR((G48+H48+I48)*(1+J48),"")</x:f>
      </x:c>
      <x:c r="L48" s="9">
        <x:f>IFERROR(F48*K48,"")</x:f>
      </x:c>
      <x:c r="M48" s="14" t="n"/>
    </x:row>
    <x:row r="49" ht="36" customHeight="1">
      <x:c r="A49" s="14" t="n"/>
      <x:c r="B49" s="14" t="n"/>
      <x:c r="C49" s="14" t="n"/>
      <x:c r="D49" s="14" t="n"/>
      <x:c r="E49" s="14" t="n"/>
      <x:c r="F49" s="15" t="n"/>
      <x:c r="G49" s="10" t="n"/>
      <x:c r="H49" s="10" t="n"/>
      <x:c r="I49" s="10" t="n"/>
      <x:c r="J49" s="8">
        <x:f>$B$13</x:f>
        <x:v>0.08</x:v>
      </x:c>
      <x:c r="K49" s="9">
        <x:f>IFERROR((G49+H49+I49)*(1+J49),"")</x:f>
      </x:c>
      <x:c r="L49" s="9">
        <x:f>IFERROR(F49*K49,"")</x:f>
      </x:c>
      <x:c r="M49" s="14" t="n"/>
    </x:row>
    <x:row r="50" ht="36" customHeight="1">
      <x:c r="A50" s="14" t="n"/>
      <x:c r="B50" s="14" t="n"/>
      <x:c r="C50" s="14" t="n"/>
      <x:c r="D50" s="14" t="n"/>
      <x:c r="E50" s="14" t="n"/>
      <x:c r="F50" s="15" t="n"/>
      <x:c r="G50" s="10" t="n"/>
      <x:c r="H50" s="10" t="n"/>
      <x:c r="I50" s="10" t="n"/>
      <x:c r="J50" s="8">
        <x:f>$B$13</x:f>
        <x:v>0.08</x:v>
      </x:c>
      <x:c r="K50" s="9">
        <x:f>IFERROR((G50+H50+I50)*(1+J50),"")</x:f>
      </x:c>
      <x:c r="L50" s="9">
        <x:f>IFERROR(F50*K50,"")</x:f>
      </x:c>
      <x:c r="M50" s="14" t="n"/>
    </x:row>
    <x:row r="51" ht="36" customHeight="1">
      <x:c r="A51" s="14" t="n"/>
      <x:c r="B51" s="14" t="n"/>
      <x:c r="C51" s="14" t="n"/>
      <x:c r="D51" s="14" t="n"/>
      <x:c r="E51" s="14" t="n"/>
      <x:c r="F51" s="15" t="n"/>
      <x:c r="G51" s="10" t="n"/>
      <x:c r="H51" s="10" t="n"/>
      <x:c r="I51" s="10" t="n"/>
      <x:c r="J51" s="8">
        <x:f>$B$13</x:f>
      </x:c>
      <x:c r="K51" s="9">
        <x:f>IFERROR((G51+H51+I51)*(1+J51),"")</x:f>
      </x:c>
      <x:c r="L51" s="9">
        <x:f>IFERROR(F51*K51,"")</x:f>
      </x:c>
      <x:c r="M51" s="14" t="n"/>
    </x:row>
    <x:row r="52" ht="36" customHeight="1">
      <x:c r="A52" s="14" t="n"/>
      <x:c r="B52" s="14" t="n"/>
      <x:c r="C52" s="14" t="n"/>
      <x:c r="D52" s="14" t="n"/>
      <x:c r="E52" s="14" t="n"/>
      <x:c r="F52" s="15" t="n"/>
      <x:c r="G52" s="10" t="n"/>
      <x:c r="H52" s="10" t="n"/>
      <x:c r="I52" s="10" t="n"/>
      <x:c r="J52" s="8">
        <x:f>$B$13</x:f>
      </x:c>
      <x:c r="K52" s="9">
        <x:f>IFERROR((G52+H52+I52)*(1+J52),"")</x:f>
      </x:c>
      <x:c r="L52" s="9">
        <x:f>IFERROR(F52*K52,"")</x:f>
      </x:c>
      <x:c r="M52" s="14" t="n"/>
    </x:row>
    <x:row r="53" ht="36" customHeight="1">
      <x:c r="A53" s="14" t="n"/>
      <x:c r="B53" s="14" t="n"/>
      <x:c r="C53" s="14" t="n"/>
      <x:c r="D53" s="14" t="n"/>
      <x:c r="E53" s="14" t="n"/>
      <x:c r="F53" s="15" t="n"/>
      <x:c r="G53" s="10" t="n"/>
      <x:c r="H53" s="10" t="n"/>
      <x:c r="I53" s="10" t="n"/>
      <x:c r="J53" s="8">
        <x:f>$B$13</x:f>
      </x:c>
      <x:c r="K53" s="9">
        <x:f>IFERROR((G53+H53+I53)*(1+J53),"")</x:f>
      </x:c>
      <x:c r="L53" s="9">
        <x:f>IFERROR(F53*K53,"")</x:f>
      </x:c>
      <x:c r="M53" s="14" t="n"/>
    </x:row>
    <x:row r="54" ht="36" customHeight="1">
      <x:c r="A54" s="14" t="n"/>
      <x:c r="B54" s="14" t="n"/>
      <x:c r="C54" s="14" t="n"/>
      <x:c r="D54" s="14" t="n"/>
      <x:c r="E54" s="14" t="n"/>
      <x:c r="F54" s="15" t="n"/>
      <x:c r="G54" s="10" t="n"/>
      <x:c r="H54" s="10" t="n"/>
      <x:c r="I54" s="10" t="n"/>
      <x:c r="J54" s="8">
        <x:f>$B$13</x:f>
      </x:c>
      <x:c r="K54" s="9">
        <x:f>IFERROR((G54+H54+I54)*(1+J54),"")</x:f>
      </x:c>
      <x:c r="L54" s="9">
        <x:f>IFERROR(F54*K54,"")</x:f>
      </x:c>
      <x:c r="M54" s="14" t="n"/>
    </x:row>
    <x:row r="55" ht="36" customHeight="1">
      <x:c r="A55" s="14" t="n"/>
      <x:c r="B55" s="14" t="n"/>
      <x:c r="C55" s="14" t="n"/>
      <x:c r="D55" s="14" t="n"/>
      <x:c r="E55" s="14" t="n"/>
      <x:c r="F55" s="15" t="n"/>
      <x:c r="G55" s="10" t="n"/>
      <x:c r="H55" s="10" t="n"/>
      <x:c r="I55" s="10" t="n"/>
      <x:c r="J55" s="8">
        <x:f>$B$13</x:f>
      </x:c>
      <x:c r="K55" s="9">
        <x:f>IFERROR((G55+H55+I55)*(1+J55),"")</x:f>
      </x:c>
      <x:c r="L55" s="9">
        <x:f>IFERROR(F55*K55,"")</x:f>
      </x:c>
      <x:c r="M55" s="14" t="n"/>
    </x:row>
    <x:row r="56" ht="36" customHeight="1">
      <x:c r="A56" s="14" t="n"/>
      <x:c r="B56" s="14" t="n"/>
      <x:c r="C56" s="14" t="n"/>
      <x:c r="D56" s="14" t="n"/>
      <x:c r="E56" s="14" t="n"/>
      <x:c r="F56" s="15" t="n"/>
      <x:c r="G56" s="10" t="n"/>
      <x:c r="H56" s="10" t="n"/>
      <x:c r="I56" s="10" t="n"/>
      <x:c r="J56" s="8">
        <x:f>$B$13</x:f>
      </x:c>
      <x:c r="K56" s="9">
        <x:f>IFERROR((G56+H56+I56)*(1+J56),"")</x:f>
      </x:c>
      <x:c r="L56" s="9">
        <x:f>IFERROR(F56*K56,"")</x:f>
      </x:c>
      <x:c r="M56" s="14" t="n"/>
    </x:row>
    <x:row r="57" ht="36" customHeight="1">
      <x:c r="A57" s="14" t="n"/>
      <x:c r="B57" s="14" t="n"/>
      <x:c r="C57" s="14" t="n"/>
      <x:c r="D57" s="14" t="n"/>
      <x:c r="E57" s="14" t="n"/>
      <x:c r="F57" s="15" t="n"/>
      <x:c r="G57" s="10" t="n"/>
      <x:c r="H57" s="10" t="n"/>
      <x:c r="I57" s="10" t="n"/>
      <x:c r="J57" s="8">
        <x:f>$B$13</x:f>
      </x:c>
      <x:c r="K57" s="9">
        <x:f>IFERROR((G57+H57+I57)*(1+J57),"")</x:f>
      </x:c>
      <x:c r="L57" s="9">
        <x:f>IFERROR(F57*K57,"")</x:f>
      </x:c>
      <x:c r="M57" s="14" t="n"/>
    </x:row>
    <x:row r="58" ht="36" customHeight="1">
      <x:c r="A58" s="14" t="n"/>
      <x:c r="B58" s="14" t="n"/>
      <x:c r="C58" s="14" t="n"/>
      <x:c r="D58" s="14" t="n"/>
      <x:c r="E58" s="14" t="n"/>
      <x:c r="F58" s="15" t="n"/>
      <x:c r="G58" s="10" t="n"/>
      <x:c r="H58" s="10" t="n"/>
      <x:c r="I58" s="10" t="n"/>
      <x:c r="J58" s="8">
        <x:f>$B$13</x:f>
      </x:c>
      <x:c r="K58" s="9">
        <x:f>IFERROR((G58+H58+I58)*(1+J58),"")</x:f>
      </x:c>
      <x:c r="L58" s="9">
        <x:f>IFERROR(F58*K58,"")</x:f>
      </x:c>
      <x:c r="M58" s="14" t="n"/>
    </x:row>
    <x:row r="59" ht="36" customHeight="1">
      <x:c r="A59" s="14" t="n"/>
      <x:c r="B59" s="14" t="n"/>
      <x:c r="C59" s="14" t="n"/>
      <x:c r="D59" s="14" t="n"/>
      <x:c r="E59" s="14" t="n"/>
      <x:c r="F59" s="15" t="n"/>
      <x:c r="G59" s="10" t="n"/>
      <x:c r="H59" s="10" t="n"/>
      <x:c r="I59" s="10" t="n"/>
      <x:c r="J59" s="8">
        <x:f>$B$13</x:f>
      </x:c>
      <x:c r="K59" s="9">
        <x:f>IFERROR((G59+H59+I59)*(1+J59),"")</x:f>
      </x:c>
      <x:c r="L59" s="9">
        <x:f>IFERROR(F59*K59,"")</x:f>
      </x:c>
      <x:c r="M59" s="14" t="n"/>
    </x:row>
    <x:row r="60" ht="36" customHeight="1">
      <x:c r="A60" s="14" t="n"/>
      <x:c r="B60" s="14" t="n"/>
      <x:c r="C60" s="14" t="n"/>
      <x:c r="D60" s="14" t="n"/>
      <x:c r="E60" s="14" t="n"/>
      <x:c r="F60" s="15" t="n"/>
      <x:c r="G60" s="10" t="n"/>
      <x:c r="H60" s="10" t="n"/>
      <x:c r="I60" s="10" t="n"/>
      <x:c r="J60" s="8">
        <x:f>$B$13</x:f>
      </x:c>
      <x:c r="K60" s="9">
        <x:f>IFERROR((G60+H60+I60)*(1+J60),"")</x:f>
      </x:c>
      <x:c r="L60" s="9">
        <x:f>IFERROR(F60*K60,"")</x:f>
      </x:c>
      <x:c r="M60" s="14" t="n"/>
    </x:row>
    <x:row r="61" ht="36" customHeight="1">
      <x:c r="A61" s="14" t="n"/>
      <x:c r="B61" s="14" t="n"/>
      <x:c r="C61" s="14" t="n"/>
      <x:c r="D61" s="14" t="n"/>
      <x:c r="E61" s="14" t="n"/>
      <x:c r="F61" s="15" t="n"/>
      <x:c r="G61" s="10" t="n"/>
      <x:c r="H61" s="10" t="n"/>
      <x:c r="I61" s="10" t="n"/>
      <x:c r="J61" s="8">
        <x:f>$B$13</x:f>
      </x:c>
      <x:c r="K61" s="9">
        <x:f>IFERROR((G61+H61+I61)*(1+J61),"")</x:f>
      </x:c>
      <x:c r="L61" s="9">
        <x:f>IFERROR(F61*K61,"")</x:f>
      </x:c>
      <x:c r="M61" s="14" t="n"/>
    </x:row>
    <x:row r="62" ht="36" customHeight="1">
      <x:c r="A62" s="14" t="n"/>
      <x:c r="B62" s="14" t="n"/>
      <x:c r="C62" s="14" t="n"/>
      <x:c r="D62" s="14" t="n"/>
      <x:c r="E62" s="14" t="n"/>
      <x:c r="F62" s="15" t="n"/>
      <x:c r="G62" s="10" t="n"/>
      <x:c r="H62" s="10" t="n"/>
      <x:c r="I62" s="10" t="n"/>
      <x:c r="J62" s="8">
        <x:f>$B$13</x:f>
      </x:c>
      <x:c r="K62" s="9">
        <x:f>IFERROR((G62+H62+I62)*(1+J62),"")</x:f>
      </x:c>
      <x:c r="L62" s="9">
        <x:f>IFERROR(F62*K62,"")</x:f>
      </x:c>
      <x:c r="M62" s="14" t="n"/>
    </x:row>
    <x:row r="63" ht="36" customHeight="1">
      <x:c r="A63" s="14" t="n"/>
      <x:c r="B63" s="14" t="n"/>
      <x:c r="C63" s="14" t="n"/>
      <x:c r="D63" s="14" t="n"/>
      <x:c r="E63" s="14" t="n"/>
      <x:c r="F63" s="15" t="n"/>
      <x:c r="G63" s="10" t="n"/>
      <x:c r="H63" s="10" t="n"/>
      <x:c r="I63" s="10" t="n"/>
      <x:c r="J63" s="8">
        <x:f>$B$13</x:f>
      </x:c>
      <x:c r="K63" s="9">
        <x:f>IFERROR((G63+H63+I63)*(1+J63),"")</x:f>
      </x:c>
      <x:c r="L63" s="9">
        <x:f>IFERROR(F63*K63,"")</x:f>
      </x:c>
      <x:c r="M63" s="14" t="n"/>
    </x:row>
    <x:row r="64" ht="36" customHeight="1">
      <x:c r="A64" s="14" t="n"/>
      <x:c r="B64" s="14" t="n"/>
      <x:c r="C64" s="14" t="n"/>
      <x:c r="D64" s="14" t="n"/>
      <x:c r="E64" s="14" t="n"/>
      <x:c r="F64" s="15" t="n"/>
      <x:c r="G64" s="10" t="n"/>
      <x:c r="H64" s="10" t="n"/>
      <x:c r="I64" s="10" t="n"/>
      <x:c r="J64" s="8">
        <x:f>$B$13</x:f>
      </x:c>
      <x:c r="K64" s="9">
        <x:f>IFERROR((G64+H64+I64)*(1+J64),"")</x:f>
      </x:c>
      <x:c r="L64" s="9">
        <x:f>IFERROR(F64*K64,"")</x:f>
      </x:c>
      <x:c r="M64" s="14" t="n"/>
    </x:row>
    <x:row r="65" ht="36" customHeight="1">
      <x:c r="A65" s="14" t="n"/>
      <x:c r="B65" s="14" t="n"/>
      <x:c r="C65" s="14" t="n"/>
      <x:c r="D65" s="14" t="n"/>
      <x:c r="E65" s="14" t="n"/>
      <x:c r="F65" s="15" t="n"/>
      <x:c r="G65" s="10" t="n"/>
      <x:c r="H65" s="10" t="n"/>
      <x:c r="I65" s="10" t="n"/>
      <x:c r="J65" s="8">
        <x:f>$B$13</x:f>
      </x:c>
      <x:c r="K65" s="9">
        <x:f>IFERROR((G65+H65+I65)*(1+J65),"")</x:f>
      </x:c>
      <x:c r="L65" s="9">
        <x:f>IFERROR(F65*K65,"")</x:f>
      </x:c>
      <x:c r="M65" s="14" t="n"/>
    </x:row>
    <x:row r="66" ht="36" customHeight="1">
      <x:c r="A66" s="14" t="n"/>
      <x:c r="B66" s="14" t="n"/>
      <x:c r="C66" s="14" t="n"/>
      <x:c r="D66" s="14" t="n"/>
      <x:c r="E66" s="14" t="n"/>
      <x:c r="F66" s="15" t="n"/>
      <x:c r="G66" s="10" t="n"/>
      <x:c r="H66" s="10" t="n"/>
      <x:c r="I66" s="10" t="n"/>
      <x:c r="J66" s="8">
        <x:f>$B$13</x:f>
      </x:c>
      <x:c r="K66" s="9">
        <x:f>IFERROR((G66+H66+I66)*(1+J66),"")</x:f>
      </x:c>
      <x:c r="L66" s="9">
        <x:f>IFERROR(F66*K66,"")</x:f>
      </x:c>
      <x:c r="M66" s="14" t="n"/>
    </x:row>
    <x:row r="67" ht="36" customHeight="1">
      <x:c r="A67" s="14" t="n"/>
      <x:c r="B67" s="14" t="n"/>
      <x:c r="C67" s="14" t="n"/>
      <x:c r="D67" s="14" t="n"/>
      <x:c r="E67" s="14" t="n"/>
      <x:c r="F67" s="15" t="n"/>
      <x:c r="G67" s="10" t="n"/>
      <x:c r="H67" s="10" t="n"/>
      <x:c r="I67" s="10" t="n"/>
      <x:c r="J67" s="8">
        <x:f>$B$13</x:f>
      </x:c>
      <x:c r="K67" s="9">
        <x:f>IFERROR((G67+H67+I67)*(1+J67),"")</x:f>
      </x:c>
      <x:c r="L67" s="9">
        <x:f>IFERROR(F67*K67,"")</x:f>
      </x:c>
      <x:c r="M67" s="14" t="n"/>
    </x:row>
    <x:row r="68" ht="36" customHeight="1">
      <x:c r="A68" s="14" t="n"/>
      <x:c r="B68" s="14" t="n"/>
      <x:c r="C68" s="14" t="n"/>
      <x:c r="D68" s="14" t="n"/>
      <x:c r="E68" s="14" t="n"/>
      <x:c r="F68" s="15" t="n"/>
      <x:c r="G68" s="10" t="n"/>
      <x:c r="H68" s="10" t="n"/>
      <x:c r="I68" s="10" t="n"/>
      <x:c r="J68" s="8">
        <x:f>$B$13</x:f>
      </x:c>
      <x:c r="K68" s="9">
        <x:f>IFERROR((G68+H68+I68)*(1+J68),"")</x:f>
      </x:c>
      <x:c r="L68" s="9">
        <x:f>IFERROR(F68*K68,"")</x:f>
      </x:c>
      <x:c r="M68" s="14" t="n"/>
    </x:row>
    <x:row r="69" ht="36" customHeight="1">
      <x:c r="A69" s="14" t="n"/>
      <x:c r="B69" s="14" t="n"/>
      <x:c r="C69" s="14" t="n"/>
      <x:c r="D69" s="14" t="n"/>
      <x:c r="E69" s="14" t="n"/>
      <x:c r="F69" s="15" t="n"/>
      <x:c r="G69" s="10" t="n"/>
      <x:c r="H69" s="10" t="n"/>
      <x:c r="I69" s="10" t="n"/>
      <x:c r="J69" s="8">
        <x:f>$B$13</x:f>
      </x:c>
      <x:c r="K69" s="9">
        <x:f>IFERROR((G69+H69+I69)*(1+J69),"")</x:f>
      </x:c>
      <x:c r="L69" s="9">
        <x:f>IFERROR(F69*K69,"")</x:f>
      </x:c>
      <x:c r="M69" s="14" t="n"/>
    </x:row>
    <x:row r="70" ht="36" customHeight="1">
      <x:c r="A70" s="14" t="n"/>
      <x:c r="B70" s="14" t="n"/>
      <x:c r="C70" s="14" t="n"/>
      <x:c r="D70" s="14" t="n"/>
      <x:c r="E70" s="14" t="n"/>
      <x:c r="F70" s="15" t="n"/>
      <x:c r="G70" s="10" t="n"/>
      <x:c r="H70" s="10" t="n"/>
      <x:c r="I70" s="10" t="n"/>
      <x:c r="J70" s="8">
        <x:f>$B$13</x:f>
      </x:c>
      <x:c r="K70" s="9">
        <x:f>IFERROR((G70+H70+I70)*(1+J70),"")</x:f>
      </x:c>
      <x:c r="L70" s="9">
        <x:f>IFERROR(F70*K70,"")</x:f>
      </x:c>
      <x:c r="M70" s="14" t="n"/>
    </x:row>
    <x:row r="71" ht="36" customHeight="1">
      <x:c r="A71" s="14" t="n"/>
      <x:c r="B71" s="14" t="n"/>
      <x:c r="C71" s="14" t="n"/>
      <x:c r="D71" s="14" t="n"/>
      <x:c r="E71" s="14" t="n"/>
      <x:c r="F71" s="15" t="n"/>
      <x:c r="G71" s="10" t="n"/>
      <x:c r="H71" s="10" t="n"/>
      <x:c r="I71" s="10" t="n"/>
      <x:c r="J71" s="8">
        <x:f>$B$13</x:f>
      </x:c>
      <x:c r="K71" s="9">
        <x:f>IFERROR((G71+H71+I71)*(1+J71),"")</x:f>
      </x:c>
      <x:c r="L71" s="9">
        <x:f>IFERROR(F71*K71,"")</x:f>
      </x:c>
      <x:c r="M71" s="14" t="n"/>
    </x:row>
    <x:row r="72" ht="36" customHeight="1">
      <x:c r="A72" s="14" t="n"/>
      <x:c r="B72" s="14" t="n"/>
      <x:c r="C72" s="14" t="n"/>
      <x:c r="D72" s="14" t="n"/>
      <x:c r="E72" s="14" t="n"/>
      <x:c r="F72" s="15" t="n"/>
      <x:c r="G72" s="10" t="n"/>
      <x:c r="H72" s="10" t="n"/>
      <x:c r="I72" s="10" t="n"/>
      <x:c r="J72" s="8">
        <x:f>$B$13</x:f>
      </x:c>
      <x:c r="K72" s="9">
        <x:f>IFERROR((G72+H72+I72)*(1+J72),"")</x:f>
      </x:c>
      <x:c r="L72" s="9">
        <x:f>IFERROR(F72*K72,"")</x:f>
      </x:c>
      <x:c r="M72" s="14" t="n"/>
    </x:row>
    <x:row r="73" ht="36" customHeight="1">
      <x:c r="A73" s="14" t="n"/>
      <x:c r="B73" s="14" t="n"/>
      <x:c r="C73" s="14" t="n"/>
      <x:c r="D73" s="14" t="n"/>
      <x:c r="E73" s="14" t="n"/>
      <x:c r="F73" s="15" t="n"/>
      <x:c r="G73" s="10" t="n"/>
      <x:c r="H73" s="10" t="n"/>
      <x:c r="I73" s="10" t="n"/>
      <x:c r="J73" s="8">
        <x:f>$B$13</x:f>
      </x:c>
      <x:c r="K73" s="9">
        <x:f>IFERROR((G73+H73+I73)*(1+J73),"")</x:f>
      </x:c>
      <x:c r="L73" s="9">
        <x:f>IFERROR(F73*K73,"")</x:f>
      </x:c>
      <x:c r="M73" s="14" t="n"/>
    </x:row>
    <x:row r="74" ht="36" customHeight="1">
      <x:c r="A74" s="14" t="n"/>
      <x:c r="B74" s="14" t="n"/>
      <x:c r="C74" s="14" t="n"/>
      <x:c r="D74" s="14" t="n"/>
      <x:c r="E74" s="14" t="n"/>
      <x:c r="F74" s="15" t="n"/>
      <x:c r="G74" s="10" t="n"/>
      <x:c r="H74" s="10" t="n"/>
      <x:c r="I74" s="10" t="n"/>
      <x:c r="J74" s="8">
        <x:f>$B$13</x:f>
      </x:c>
      <x:c r="K74" s="9">
        <x:f>IFERROR((G74+H74+I74)*(1+J74),"")</x:f>
      </x:c>
      <x:c r="L74" s="9">
        <x:f>IFERROR(F74*K74,"")</x:f>
      </x:c>
      <x:c r="M74" s="14" t="n"/>
    </x:row>
    <x:row r="75" ht="36" customHeight="1">
      <x:c r="A75" s="14" t="n"/>
      <x:c r="B75" s="14" t="n"/>
      <x:c r="C75" s="14" t="n"/>
      <x:c r="D75" s="14" t="n"/>
      <x:c r="E75" s="14" t="n"/>
      <x:c r="F75" s="15" t="n"/>
      <x:c r="G75" s="10" t="n"/>
      <x:c r="H75" s="10" t="n"/>
      <x:c r="I75" s="10" t="n"/>
      <x:c r="J75" s="8">
        <x:f>$B$13</x:f>
      </x:c>
      <x:c r="K75" s="9">
        <x:f>IFERROR((G75+H75+I75)*(1+J75),"")</x:f>
      </x:c>
      <x:c r="L75" s="9">
        <x:f>IFERROR(F75*K75,"")</x:f>
      </x:c>
      <x:c r="M75" s="14" t="n"/>
    </x:row>
    <x:row r="76" ht="36" customHeight="1">
      <x:c r="A76" s="14" t="n"/>
      <x:c r="B76" s="14" t="n"/>
      <x:c r="C76" s="14" t="n"/>
      <x:c r="D76" s="14" t="n"/>
      <x:c r="E76" s="14" t="n"/>
      <x:c r="F76" s="15" t="n"/>
      <x:c r="G76" s="10" t="n"/>
      <x:c r="H76" s="10" t="n"/>
      <x:c r="I76" s="10" t="n"/>
      <x:c r="J76" s="8">
        <x:f>$B$13</x:f>
      </x:c>
      <x:c r="K76" s="9">
        <x:f>IFERROR((G76+H76+I76)*(1+J76),"")</x:f>
      </x:c>
      <x:c r="L76" s="9">
        <x:f>IFERROR(F76*K76,"")</x:f>
      </x:c>
      <x:c r="M76" s="14" t="n"/>
    </x:row>
    <x:row r="77" ht="36" customHeight="1">
      <x:c r="A77" s="14" t="n"/>
      <x:c r="B77" s="14" t="n"/>
      <x:c r="C77" s="14" t="n"/>
      <x:c r="D77" s="14" t="n"/>
      <x:c r="E77" s="14" t="n"/>
      <x:c r="F77" s="15" t="n"/>
      <x:c r="G77" s="10" t="n"/>
      <x:c r="H77" s="10" t="n"/>
      <x:c r="I77" s="10" t="n"/>
      <x:c r="J77" s="8">
        <x:f>$B$13</x:f>
      </x:c>
      <x:c r="K77" s="9">
        <x:f>IFERROR((G77+H77+I77)*(1+J77),"")</x:f>
      </x:c>
      <x:c r="L77" s="9">
        <x:f>IFERROR(F77*K77,"")</x:f>
      </x:c>
      <x:c r="M77" s="14" t="n"/>
    </x:row>
  </x:sheetData>
  <x:mergeCells>
    <x:mergeCell ref="B14:D14"/>
    <x:mergeCell ref="B8:D8"/>
    <x:mergeCell ref="F19:M19"/>
    <x:mergeCell ref="B17:D17"/>
    <x:mergeCell ref="F16:M16"/>
    <x:mergeCell ref="B13:D13"/>
    <x:mergeCell ref="B19:D19"/>
    <x:mergeCell ref="F15:M15"/>
    <x:mergeCell ref="F21:M21"/>
    <x:mergeCell ref="F24:M24"/>
    <x:mergeCell ref="F20:M20"/>
    <x:mergeCell ref="B9:D9"/>
    <x:mergeCell ref="F18:M18"/>
    <x:mergeCell ref="B15:D15"/>
    <x:mergeCell ref="B6:D6"/>
    <x:mergeCell ref="A11:M11"/>
    <x:mergeCell ref="B5:D5"/>
    <x:mergeCell ref="F17:M17"/>
    <x:mergeCell ref="A1:M1"/>
    <x:mergeCell ref="B4:D4"/>
    <x:mergeCell ref="F23:M23"/>
    <x:mergeCell ref="F22:M22"/>
    <x:mergeCell ref="F13:M13"/>
    <x:mergeCell ref="B7:D7"/>
    <x:mergeCell ref="E12:M12"/>
    <x:mergeCell ref="B16:D16"/>
    <x:mergeCell ref="B18:D18"/>
    <x:mergeCell ref="A3:M3"/>
    <x:mergeCell ref="A26:M26"/>
    <x:mergeCell ref="E5:M9"/>
    <x:mergeCell ref="F14:M14"/>
    <x:mergeCell ref="B12:D12"/>
    <x:mergeCell ref="E4:M4"/>
  </x:mergeCells>
  <x:pageMargins left="0.7" right="0.7" top="0.75" bottom="0.75" header="0.3" footer="0.3"/>
</x:worksheet>
</file>

<file path=xl/worksheets/sheet2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24" customWidth="1"/>
    <x:col min="2" max="2" width="22" customWidth="1"/>
    <x:col min="3" max="3" width="12" customWidth="1"/>
  </x:cols>
  <x:sheetData>
    <x:row r="1">
      <x:c r="A1" s="16" t="inlineStr">
        <x:is>
          <x:t xml:space="preserve">Trades</x:t>
        </x:is>
      </x:c>
      <x:c r="B1" s="16" t="inlineStr">
        <x:is>
          <x:t xml:space="preserve">Categories</x:t>
        </x:is>
      </x:c>
      <x:c r="C1" s="16" t="inlineStr">
        <x:is>
          <x:t xml:space="preserve">Units</x:t>
        </x:is>
      </x:c>
    </x:row>
    <x:row r="2">
      <x:c r="A2" t="inlineStr">
        <x:is>
          <x:t xml:space="preserve">Demolition &amp; Prep</x:t>
        </x:is>
      </x:c>
      <x:c r="B2" t="inlineStr">
        <x:is>
          <x:t xml:space="preserve">LVT/LVP</x:t>
        </x:is>
      </x:c>
      <x:c r="C2" t="inlineStr">
        <x:is>
          <x:t xml:space="preserve">sq ft</x:t>
        </x:is>
      </x:c>
    </x:row>
    <x:row r="3">
      <x:c r="A3" t="inlineStr">
        <x:is>
          <x:t xml:space="preserve">Flooring</x:t>
        </x:is>
      </x:c>
      <x:c r="B3" t="inlineStr">
        <x:is>
          <x:t xml:space="preserve">SPC</x:t>
        </x:is>
      </x:c>
      <x:c r="C3" t="inlineStr">
        <x:is>
          <x:t xml:space="preserve">sq m</x:t>
        </x:is>
      </x:c>
    </x:row>
    <x:row r="4">
      <x:c r="A4" t="inlineStr">
        <x:is>
          <x:t xml:space="preserve">Walls &amp; Finishes</x:t>
        </x:is>
      </x:c>
      <x:c r="B4" t="inlineStr">
        <x:is>
          <x:t xml:space="preserve">Engineered Wood</x:t>
        </x:is>
      </x:c>
      <x:c r="C4" t="inlineStr">
        <x:is>
          <x:t xml:space="preserve">lf</x:t>
        </x:is>
      </x:c>
    </x:row>
    <x:row r="5">
      <x:c r="A5" t="inlineStr">
        <x:is>
          <x:t xml:space="preserve">Carpentry &amp; Millwork</x:t>
        </x:is>
      </x:c>
      <x:c r="B5" t="inlineStr">
        <x:is>
          <x:t xml:space="preserve">Porcelain Tile</x:t>
        </x:is>
      </x:c>
      <x:c r="C5" t="inlineStr">
        <x:is>
          <x:t xml:space="preserve">m</x:t>
        </x:is>
      </x:c>
    </x:row>
    <x:row r="6">
      <x:c r="A6" t="inlineStr">
        <x:is>
          <x:t xml:space="preserve">Electrical &amp; Lighting</x:t>
        </x:is>
      </x:c>
      <x:c r="B6" t="inlineStr">
        <x:is>
          <x:t xml:space="preserve">Natural Stone</x:t>
        </x:is>
      </x:c>
      <x:c r="C6" t="inlineStr">
        <x:is>
          <x:t xml:space="preserve">each</x:t>
        </x:is>
      </x:c>
    </x:row>
    <x:row r="7">
      <x:c r="A7" t="inlineStr">
        <x:is>
          <x:t xml:space="preserve">Furniture</x:t>
        </x:is>
      </x:c>
      <x:c r="B7" t="inlineStr">
        <x:is>
          <x:t xml:space="preserve">Paint</x:t>
        </x:is>
      </x:c>
      <x:c r="C7" t="inlineStr">
        <x:is>
          <x:t xml:space="preserve">set</x:t>
        </x:is>
      </x:c>
    </x:row>
    <x:row r="8">
      <x:c r="A8" t="inlineStr">
        <x:is>
          <x:t xml:space="preserve">Protection</x:t>
        </x:is>
      </x:c>
      <x:c r="B8" t="inlineStr">
        <x:is>
          <x:t xml:space="preserve">Wall Panels</x:t>
        </x:is>
      </x:c>
      <x:c r="C8" t="inlineStr">
        <x:is>
          <x:t xml:space="preserve">lump sum</x:t>
        </x:is>
      </x:c>
    </x:row>
    <x:row r="9">
      <x:c r="A9" t="inlineStr">
        <x:is>
          <x:t xml:space="preserve">Logistics / Services</x:t>
        </x:is>
      </x:c>
      <x:c r="B9" t="inlineStr">
        <x:is>
          <x:t xml:space="preserve">Stone Accents</x:t>
        </x:is>
      </x:c>
    </x:row>
    <x:row r="10">
      <x:c r="B10" t="inlineStr">
        <x:is>
          <x:t xml:space="preserve">Sofa/Seating</x:t>
        </x:is>
      </x:c>
    </x:row>
    <x:row r="11">
      <x:c r="B11" t="inlineStr">
        <x:is>
          <x:t xml:space="preserve">Tables</x:t>
        </x:is>
      </x:c>
    </x:row>
    <x:row r="12">
      <x:c r="B12" t="inlineStr">
        <x:is>
          <x:t xml:space="preserve">Lighting Fixtures</x:t>
        </x:is>
      </x:c>
    </x:row>
    <x:row r="13">
      <x:c r="B13" t="inlineStr">
        <x:is>
          <x:t xml:space="preserve">Built-ins</x:t>
        </x:is>
      </x:c>
    </x:row>
    <x:row r="14">
      <x:c r="B14" t="inlineStr">
        <x:is>
          <x:t xml:space="preserve">Delivery/Handling</x:t>
        </x:is>
      </x:c>
    </x:row>
    <x:row r="15">
      <x:c r="B15" t="inlineStr">
        <x:is>
          <x:t xml:space="preserve">Misc.</x:t>
        </x:is>
      </x:c>
    </x:row>
  </x:sheetData>
  <x:pageMargins left="0.7" right="0.7" top="0.75" bottom="0.75" header="0.3" footer="0.3"/>
</x:worksheet>
</file>

<file path=xl/worksheets/sheet3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120" customWidth="1"/>
  </x:cols>
  <x:sheetData>
    <x:row r="1">
      <x:c r="A1" s="17" t="inlineStr">
        <x:is>
          <x:t xml:space="preserve">How to Use This Living Room BoQ Template</x:t>
        </x:is>
      </x:c>
    </x:row>
    <x:row r="3">
      <x:c r="A3" s="18" t="inlineStr">
        <x:is>
          <x:t xml:space="preserve">1) Fill in Project Info and Assumptions (blue input cells).</x:t>
        </x:is>
      </x:c>
    </x:row>
    <x:row r="4">
      <x:c r="A4" s="18" t="inlineStr">
        <x:is>
          <x:t xml:space="preserve">2) Add BoQ line items by trade. Keep specs consistent (wear layer, veneer thickness, tile format, etc.).</x:t>
        </x:is>
      </x:c>
    </x:row>
    <x:row r="5">
      <x:c r="A5" s="18" t="inlineStr">
        <x:is>
          <x:t xml:space="preserve">3) Enter Qty + unit costs. Waste %, unit cost w/ waste, and subtotals calculate automatically.</x:t>
        </x:is>
      </x:c>
    </x:row>
    <x:row r="6">
      <x:c r="A6" s="18" t="inlineStr">
        <x:is>
          <x:t xml:space="preserve">4) Review Summary for contingency, taxes, duties, and freight; adjust assumptions for your market.</x:t>
        </x:is>
      </x:c>
    </x:row>
    <x:row r="7">
      <x:c r="A7" s="18" t="inlineStr">
        <x:is>
          <x:t xml:space="preserve">5) Duplicate per project / property standard so your pricing stays comparable across sites.</x:t>
        </x:is>
      </x:c>
    </x:row>
  </x:sheetData>
  <x:pageMargins left="0.7" right="0.7" top="0.75" bottom="0.75" header="0.3" footer="0.3"/>
</x:worksheet>
</file>